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omunikacja 2025\W12\"/>
    </mc:Choice>
  </mc:AlternateContent>
  <xr:revisionPtr revIDLastSave="0" documentId="8_{933B7B4B-8468-45E4-BCBE-AB553D592476}" xr6:coauthVersionLast="47" xr6:coauthVersionMax="47" xr10:uidLastSave="{00000000-0000-0000-0000-000000000000}"/>
  <bookViews>
    <workbookView xWindow="-120" yWindow="-120" windowWidth="29040" windowHeight="15720" xr2:uid="{074BBB53-B4E3-48F2-87DB-96AA78A8486D}"/>
  </bookViews>
  <sheets>
    <sheet name="Michałówek - Sulejów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9" i="1" l="1"/>
  <c r="AI18" i="1" s="1"/>
  <c r="AI17" i="1" s="1"/>
  <c r="AI16" i="1" s="1"/>
  <c r="AI15" i="1" s="1"/>
  <c r="AI14" i="1" s="1"/>
  <c r="AI13" i="1" s="1"/>
  <c r="AH19" i="1"/>
  <c r="AH18" i="1" s="1"/>
  <c r="AH17" i="1" s="1"/>
  <c r="AH16" i="1" s="1"/>
  <c r="AH15" i="1" s="1"/>
  <c r="AH14" i="1" s="1"/>
  <c r="AH13" i="1" s="1"/>
  <c r="AG19" i="1"/>
  <c r="AG18" i="1" s="1"/>
  <c r="AG17" i="1" s="1"/>
  <c r="AG16" i="1" s="1"/>
  <c r="AG15" i="1" s="1"/>
  <c r="AG14" i="1" s="1"/>
  <c r="AG13" i="1" s="1"/>
  <c r="AF19" i="1"/>
  <c r="AF18" i="1" s="1"/>
  <c r="AF17" i="1" s="1"/>
  <c r="AF16" i="1" s="1"/>
  <c r="AF15" i="1" s="1"/>
  <c r="AF14" i="1" s="1"/>
  <c r="AF13" i="1" s="1"/>
  <c r="AE19" i="1"/>
  <c r="AE18" i="1" s="1"/>
  <c r="AE17" i="1" s="1"/>
  <c r="AE16" i="1" s="1"/>
  <c r="AE15" i="1" s="1"/>
  <c r="AE14" i="1" s="1"/>
  <c r="AE13" i="1" s="1"/>
  <c r="AD19" i="1"/>
  <c r="AD18" i="1" s="1"/>
  <c r="AD17" i="1" s="1"/>
  <c r="AD16" i="1" s="1"/>
  <c r="AD15" i="1" s="1"/>
  <c r="AD14" i="1" s="1"/>
  <c r="AD13" i="1" s="1"/>
  <c r="AC19" i="1"/>
  <c r="AC18" i="1" s="1"/>
  <c r="AC17" i="1" s="1"/>
  <c r="AC16" i="1" s="1"/>
  <c r="AC15" i="1" s="1"/>
  <c r="AC14" i="1" s="1"/>
  <c r="AC13" i="1" s="1"/>
  <c r="AB19" i="1"/>
  <c r="AB18" i="1" s="1"/>
  <c r="AB17" i="1" s="1"/>
  <c r="AB16" i="1" s="1"/>
  <c r="AB15" i="1" s="1"/>
  <c r="AB14" i="1" s="1"/>
  <c r="AB13" i="1" s="1"/>
  <c r="AA19" i="1"/>
  <c r="AA18" i="1" s="1"/>
  <c r="AA17" i="1" s="1"/>
  <c r="AA16" i="1" s="1"/>
  <c r="AA15" i="1" s="1"/>
  <c r="AA14" i="1" s="1"/>
  <c r="AA13" i="1" s="1"/>
  <c r="Z19" i="1"/>
  <c r="Z18" i="1" s="1"/>
  <c r="Z17" i="1" s="1"/>
  <c r="Z16" i="1" s="1"/>
  <c r="Z15" i="1" s="1"/>
  <c r="Z14" i="1" s="1"/>
  <c r="Z13" i="1" s="1"/>
  <c r="Y19" i="1"/>
  <c r="Y18" i="1" s="1"/>
  <c r="Y17" i="1" s="1"/>
  <c r="Y16" i="1" s="1"/>
  <c r="Y15" i="1" s="1"/>
  <c r="Y14" i="1" s="1"/>
  <c r="Y13" i="1" s="1"/>
  <c r="X19" i="1"/>
  <c r="X18" i="1" s="1"/>
  <c r="X17" i="1" s="1"/>
  <c r="X16" i="1" s="1"/>
  <c r="X15" i="1" s="1"/>
  <c r="X14" i="1" s="1"/>
  <c r="X13" i="1" s="1"/>
  <c r="W16" i="1"/>
  <c r="L14" i="1"/>
  <c r="L15" i="1" s="1"/>
  <c r="L16" i="1" s="1"/>
  <c r="L17" i="1" s="1"/>
  <c r="L18" i="1" s="1"/>
  <c r="L19" i="1" s="1"/>
  <c r="L20" i="1" s="1"/>
  <c r="K14" i="1"/>
  <c r="K15" i="1" s="1"/>
  <c r="K16" i="1" s="1"/>
  <c r="K17" i="1" s="1"/>
  <c r="K18" i="1" s="1"/>
  <c r="K19" i="1" s="1"/>
  <c r="K20" i="1" s="1"/>
  <c r="J14" i="1"/>
  <c r="J15" i="1" s="1"/>
  <c r="J16" i="1" s="1"/>
  <c r="J17" i="1" s="1"/>
  <c r="J18" i="1" s="1"/>
  <c r="J19" i="1" s="1"/>
  <c r="J20" i="1" s="1"/>
  <c r="I14" i="1"/>
  <c r="I15" i="1" s="1"/>
  <c r="I16" i="1" s="1"/>
  <c r="I17" i="1" s="1"/>
  <c r="I18" i="1" s="1"/>
  <c r="I19" i="1" s="1"/>
  <c r="I20" i="1" s="1"/>
  <c r="H14" i="1"/>
  <c r="H15" i="1" s="1"/>
  <c r="H16" i="1" s="1"/>
  <c r="H17" i="1" s="1"/>
  <c r="H18" i="1" s="1"/>
  <c r="H19" i="1" s="1"/>
  <c r="H20" i="1" s="1"/>
  <c r="G14" i="1"/>
  <c r="G15" i="1" s="1"/>
  <c r="G16" i="1" s="1"/>
  <c r="G17" i="1" s="1"/>
  <c r="G18" i="1" s="1"/>
  <c r="G19" i="1" s="1"/>
  <c r="G20" i="1" s="1"/>
  <c r="F14" i="1"/>
  <c r="F15" i="1" s="1"/>
  <c r="F16" i="1" s="1"/>
  <c r="F17" i="1" s="1"/>
  <c r="F18" i="1" s="1"/>
  <c r="F19" i="1" s="1"/>
  <c r="F20" i="1" s="1"/>
  <c r="E14" i="1"/>
  <c r="E15" i="1" s="1"/>
  <c r="E16" i="1" s="1"/>
  <c r="E17" i="1" s="1"/>
  <c r="E18" i="1" s="1"/>
  <c r="E19" i="1" s="1"/>
  <c r="E20" i="1" s="1"/>
  <c r="D14" i="1"/>
  <c r="D15" i="1" s="1"/>
  <c r="D16" i="1" s="1"/>
  <c r="D17" i="1" s="1"/>
  <c r="D18" i="1" s="1"/>
  <c r="D19" i="1" s="1"/>
  <c r="D20" i="1" s="1"/>
  <c r="C14" i="1"/>
  <c r="C15" i="1" s="1"/>
  <c r="C16" i="1" s="1"/>
  <c r="C17" i="1" s="1"/>
  <c r="C18" i="1" s="1"/>
  <c r="C19" i="1" s="1"/>
  <c r="C20" i="1" s="1"/>
  <c r="B14" i="1"/>
  <c r="B15" i="1" s="1"/>
  <c r="B16" i="1" s="1"/>
  <c r="B17" i="1" s="1"/>
  <c r="B18" i="1" s="1"/>
  <c r="B19" i="1" s="1"/>
  <c r="B20" i="1" s="1"/>
  <c r="A14" i="1"/>
  <c r="A15" i="1" s="1"/>
  <c r="A16" i="1" s="1"/>
  <c r="A17" i="1" s="1"/>
  <c r="A18" i="1" s="1"/>
  <c r="A19" i="1" s="1"/>
  <c r="A20" i="1" s="1"/>
  <c r="O13" i="1"/>
  <c r="O14" i="1" s="1"/>
  <c r="O15" i="1" s="1"/>
  <c r="O16" i="1" s="1"/>
  <c r="O17" i="1" s="1"/>
  <c r="O18" i="1" s="1"/>
  <c r="O19" i="1" s="1"/>
  <c r="O20" i="1" s="1"/>
</calcChain>
</file>

<file path=xl/sharedStrings.xml><?xml version="1.0" encoding="utf-8"?>
<sst xmlns="http://schemas.openxmlformats.org/spreadsheetml/2006/main" count="110" uniqueCount="61">
  <si>
    <t xml:space="preserve">Organizator </t>
  </si>
  <si>
    <t xml:space="preserve">Gmina Wiązowna </t>
  </si>
  <si>
    <t>Operator</t>
  </si>
  <si>
    <t>WOŁOSZKA SP. ZOO.</t>
  </si>
  <si>
    <t>Ul. Garwolińska 2a</t>
  </si>
  <si>
    <t>08-420 Miastków Kościelny</t>
  </si>
  <si>
    <t>km/h</t>
  </si>
  <si>
    <t>Odl.</t>
  </si>
  <si>
    <t>Km</t>
  </si>
  <si>
    <t>PRZYSTANEK</t>
  </si>
  <si>
    <t>1P</t>
  </si>
  <si>
    <t>2P</t>
  </si>
  <si>
    <t>3P</t>
  </si>
  <si>
    <t>4P</t>
  </si>
  <si>
    <t>5P</t>
  </si>
  <si>
    <t>6P</t>
  </si>
  <si>
    <t>7P</t>
  </si>
  <si>
    <t>8P</t>
  </si>
  <si>
    <t>9P</t>
  </si>
  <si>
    <t>10P</t>
  </si>
  <si>
    <t>11P</t>
  </si>
  <si>
    <t>12P</t>
  </si>
  <si>
    <t>L.p.</t>
  </si>
  <si>
    <t>NR. TAM</t>
  </si>
  <si>
    <t>Miejscowość</t>
  </si>
  <si>
    <t xml:space="preserve">Przystanek - lokalizacja </t>
  </si>
  <si>
    <t>przystanek - lokalizacja</t>
  </si>
  <si>
    <t>Droga</t>
  </si>
  <si>
    <t>NR. POW</t>
  </si>
  <si>
    <t>32 min</t>
  </si>
  <si>
    <t>25 min</t>
  </si>
  <si>
    <t>n/d</t>
  </si>
  <si>
    <t>01</t>
  </si>
  <si>
    <t xml:space="preserve">Michałówek </t>
  </si>
  <si>
    <t xml:space="preserve">Pętla </t>
  </si>
  <si>
    <t xml:space="preserve">Droga gminna </t>
  </si>
  <si>
    <t xml:space="preserve">Izabela </t>
  </si>
  <si>
    <t xml:space="preserve">Miłego Dnia </t>
  </si>
  <si>
    <t>2701W</t>
  </si>
  <si>
    <t>14</t>
  </si>
  <si>
    <t xml:space="preserve">Dębów </t>
  </si>
  <si>
    <t>12</t>
  </si>
  <si>
    <t>02</t>
  </si>
  <si>
    <t>Zakręt</t>
  </si>
  <si>
    <t xml:space="preserve">ul. Szkolna/ ul. Dobra </t>
  </si>
  <si>
    <t>Dobra 01 02</t>
  </si>
  <si>
    <t xml:space="preserve">Ogrodnicza </t>
  </si>
  <si>
    <t xml:space="preserve">DK92/Droga gminna </t>
  </si>
  <si>
    <t xml:space="preserve">Sulejówek </t>
  </si>
  <si>
    <t>Iwaszkiewicza</t>
  </si>
  <si>
    <t>Bogusławskiego</t>
  </si>
  <si>
    <t>Legionów</t>
  </si>
  <si>
    <t>Prędkość techniczna [km/h]</t>
  </si>
  <si>
    <t>Prędkośćkomunikacyjna  [km/h]</t>
  </si>
  <si>
    <t>D</t>
  </si>
  <si>
    <t>Oznaczenia</t>
  </si>
  <si>
    <t>Oznaczenia:</t>
  </si>
  <si>
    <t xml:space="preserve">D - kursuje od poniedziąłku do piątku </t>
  </si>
  <si>
    <t>Ilość pojazdów niezbędna do codziennej obsługi linii: 1szt.</t>
  </si>
  <si>
    <t>Osoba zarządzająca transportem: Janusz Wołoszka</t>
  </si>
  <si>
    <t>Rodzaj komunikacji: zwykła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</si>
</sst>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8"/>
      <name val="Calibri"/>
      <family val="2"/>
      <scheme val="minor"/>
    </font>
    <font>
      <sz val="10"/>
      <color indexed="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0" fontId="7" fillId="0" borderId="0" xfId="0" applyFont="1"/>
    <xf numFmtId="164" fontId="8" fillId="0" borderId="0" xfId="0" applyNumberFormat="1" applyFont="1"/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7" fillId="0" borderId="0" xfId="0" applyNumberFormat="1" applyFont="1"/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4" fillId="0" borderId="1" xfId="0" applyFont="1" applyBorder="1"/>
    <xf numFmtId="20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20" fontId="7" fillId="0" borderId="0" xfId="0" applyNumberFormat="1" applyFont="1"/>
    <xf numFmtId="20" fontId="14" fillId="0" borderId="0" xfId="0" applyNumberFormat="1" applyFont="1"/>
    <xf numFmtId="164" fontId="15" fillId="0" borderId="0" xfId="0" applyNumberFormat="1" applyFont="1"/>
    <xf numFmtId="20" fontId="7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4" fillId="0" borderId="1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0" fillId="0" borderId="4" xfId="0" applyNumberFormat="1" applyBorder="1"/>
    <xf numFmtId="2" fontId="0" fillId="0" borderId="5" xfId="0" applyNumberFormat="1" applyBorder="1"/>
    <xf numFmtId="0" fontId="4" fillId="0" borderId="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D3A0-6B8D-4D51-B357-F69489669F92}">
  <sheetPr>
    <pageSetUpPr fitToPage="1"/>
  </sheetPr>
  <dimension ref="A1:AK45"/>
  <sheetViews>
    <sheetView tabSelected="1" topLeftCell="A3" zoomScale="120" zoomScaleNormal="120" workbookViewId="0">
      <selection activeCell="M22" sqref="M22:W22"/>
    </sheetView>
  </sheetViews>
  <sheetFormatPr defaultColWidth="8.85546875" defaultRowHeight="11.25" x14ac:dyDescent="0.2"/>
  <cols>
    <col min="1" max="15" width="4.28515625" style="11" customWidth="1"/>
    <col min="16" max="16" width="3" style="11" bestFit="1" customWidth="1"/>
    <col min="17" max="17" width="8.28515625" style="11" customWidth="1"/>
    <col min="18" max="18" width="11.28515625" style="10" bestFit="1" customWidth="1"/>
    <col min="19" max="19" width="22.7109375" style="10" bestFit="1" customWidth="1"/>
    <col min="20" max="20" width="19.42578125" style="11" hidden="1" customWidth="1"/>
    <col min="21" max="21" width="16.7109375" style="11" customWidth="1"/>
    <col min="22" max="22" width="6.42578125" style="11" bestFit="1" customWidth="1"/>
    <col min="23" max="23" width="3.7109375" style="11" hidden="1" customWidth="1"/>
    <col min="24" max="34" width="4.28515625" style="11" customWidth="1"/>
    <col min="35" max="35" width="5" style="11" bestFit="1" customWidth="1"/>
    <col min="36" max="36" width="6.42578125" style="12" hidden="1" customWidth="1"/>
    <col min="37" max="37" width="8.85546875" style="11" hidden="1" customWidth="1"/>
    <col min="38" max="16384" width="8.85546875" style="11"/>
  </cols>
  <sheetData>
    <row r="1" spans="1:37" s="2" customFormat="1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7" s="3" customFormat="1" ht="18" customHeight="1" x14ac:dyDescent="0.25">
      <c r="A2" s="3" t="s">
        <v>0</v>
      </c>
      <c r="C2" s="4"/>
      <c r="D2" s="4"/>
      <c r="E2" s="3" t="s">
        <v>1</v>
      </c>
      <c r="G2" s="4"/>
      <c r="H2" s="4"/>
      <c r="I2" s="4"/>
      <c r="J2" s="4"/>
      <c r="K2" s="4"/>
      <c r="L2" s="4"/>
      <c r="M2" s="4"/>
      <c r="N2" s="4"/>
      <c r="O2" s="4"/>
      <c r="P2" s="5"/>
      <c r="Q2" s="6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7" s="3" customFormat="1" ht="18" customHeight="1" x14ac:dyDescent="0.25">
      <c r="A3" s="3" t="s">
        <v>2</v>
      </c>
      <c r="C3" s="7"/>
      <c r="D3" s="7"/>
      <c r="E3" s="8" t="s">
        <v>3</v>
      </c>
      <c r="F3" s="8"/>
      <c r="G3" s="7"/>
      <c r="H3" s="7"/>
      <c r="I3" s="7"/>
      <c r="J3" s="7"/>
      <c r="K3" s="7"/>
      <c r="L3" s="7"/>
      <c r="M3" s="7"/>
      <c r="N3" s="7"/>
      <c r="O3" s="7"/>
      <c r="P3" s="5"/>
      <c r="Q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4"/>
    </row>
    <row r="4" spans="1:37" s="3" customFormat="1" ht="18" customHeight="1" x14ac:dyDescent="0.25">
      <c r="C4" s="7"/>
      <c r="D4" s="7"/>
      <c r="E4" s="8" t="s">
        <v>4</v>
      </c>
      <c r="F4" s="8"/>
      <c r="G4" s="7"/>
      <c r="H4" s="7"/>
      <c r="I4" s="7"/>
      <c r="J4" s="7"/>
      <c r="K4" s="7"/>
      <c r="L4" s="7"/>
      <c r="M4" s="7"/>
      <c r="N4" s="7"/>
      <c r="O4" s="7"/>
      <c r="P4" s="5"/>
      <c r="Q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4"/>
    </row>
    <row r="5" spans="1:37" s="3" customFormat="1" ht="12.4" customHeight="1" x14ac:dyDescent="0.35">
      <c r="E5" s="8" t="s">
        <v>5</v>
      </c>
      <c r="F5" s="8"/>
      <c r="P5" s="5"/>
      <c r="Q5" s="6"/>
      <c r="T5" s="9"/>
      <c r="U5" s="9"/>
      <c r="V5" s="9"/>
      <c r="AJ5" s="4"/>
    </row>
    <row r="6" spans="1:37" ht="12.4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6"/>
      <c r="R6" s="8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7" ht="12.4" customHeight="1" x14ac:dyDescent="0.2">
      <c r="P7" s="13"/>
      <c r="Q7" s="14"/>
      <c r="R7" s="15"/>
    </row>
    <row r="8" spans="1:37" ht="12.4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3"/>
      <c r="Q8" s="14"/>
      <c r="R8" s="17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7" ht="12.4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9"/>
    </row>
    <row r="10" spans="1:37" s="20" customFormat="1" ht="12.4" customHeight="1" x14ac:dyDescent="0.25">
      <c r="R10" s="21"/>
      <c r="S10" s="21"/>
      <c r="AJ10" s="22"/>
    </row>
    <row r="11" spans="1:37" ht="10.5" customHeight="1" x14ac:dyDescent="0.2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6</v>
      </c>
      <c r="G11" s="43">
        <v>7</v>
      </c>
      <c r="H11" s="43">
        <v>8</v>
      </c>
      <c r="I11" s="43">
        <v>9</v>
      </c>
      <c r="J11" s="43">
        <v>10</v>
      </c>
      <c r="K11" s="43">
        <v>11</v>
      </c>
      <c r="L11" s="43">
        <v>12</v>
      </c>
      <c r="M11" s="47" t="s">
        <v>6</v>
      </c>
      <c r="N11" s="49" t="s">
        <v>7</v>
      </c>
      <c r="O11" s="49" t="s">
        <v>8</v>
      </c>
      <c r="P11" s="50" t="s">
        <v>9</v>
      </c>
      <c r="Q11" s="51"/>
      <c r="R11" s="51"/>
      <c r="S11" s="51"/>
      <c r="T11" s="51"/>
      <c r="U11" s="51"/>
      <c r="V11" s="52"/>
      <c r="W11" s="43" t="s">
        <v>10</v>
      </c>
      <c r="X11" s="43" t="s">
        <v>10</v>
      </c>
      <c r="Y11" s="43" t="s">
        <v>11</v>
      </c>
      <c r="Z11" s="43" t="s">
        <v>12</v>
      </c>
      <c r="AA11" s="43" t="s">
        <v>13</v>
      </c>
      <c r="AB11" s="43" t="s">
        <v>14</v>
      </c>
      <c r="AC11" s="43" t="s">
        <v>15</v>
      </c>
      <c r="AD11" s="43" t="s">
        <v>16</v>
      </c>
      <c r="AE11" s="43" t="s">
        <v>17</v>
      </c>
      <c r="AF11" s="43" t="s">
        <v>18</v>
      </c>
      <c r="AG11" s="43" t="s">
        <v>19</v>
      </c>
      <c r="AH11" s="43" t="s">
        <v>20</v>
      </c>
      <c r="AI11" s="43" t="s">
        <v>21</v>
      </c>
      <c r="AJ11" s="25"/>
    </row>
    <row r="12" spans="1:37" ht="10.15" customHeight="1" x14ac:dyDescent="0.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8"/>
      <c r="N12" s="49"/>
      <c r="O12" s="49"/>
      <c r="P12" s="26" t="s">
        <v>22</v>
      </c>
      <c r="Q12" s="26" t="s">
        <v>23</v>
      </c>
      <c r="R12" s="26" t="s">
        <v>24</v>
      </c>
      <c r="S12" s="26" t="s">
        <v>25</v>
      </c>
      <c r="T12" s="26" t="s">
        <v>26</v>
      </c>
      <c r="U12" s="26" t="s">
        <v>27</v>
      </c>
      <c r="V12" s="26" t="s">
        <v>28</v>
      </c>
      <c r="W12" s="43"/>
      <c r="X12" s="43"/>
      <c r="Y12" s="43">
        <v>1</v>
      </c>
      <c r="Z12" s="43"/>
      <c r="AA12" s="43">
        <v>1</v>
      </c>
      <c r="AB12" s="43"/>
      <c r="AC12" s="43"/>
      <c r="AD12" s="43">
        <v>1</v>
      </c>
      <c r="AE12" s="43"/>
      <c r="AF12" s="43">
        <v>1</v>
      </c>
      <c r="AG12" s="43"/>
      <c r="AH12" s="43">
        <v>1</v>
      </c>
      <c r="AI12" s="43"/>
      <c r="AJ12" s="25" t="s">
        <v>29</v>
      </c>
      <c r="AK12" s="25" t="s">
        <v>30</v>
      </c>
    </row>
    <row r="13" spans="1:37" ht="10.15" customHeight="1" x14ac:dyDescent="0.2">
      <c r="A13" s="27">
        <v>0.2638888888888889</v>
      </c>
      <c r="B13" s="27">
        <v>0.30555555555555558</v>
      </c>
      <c r="C13" s="27">
        <v>0.34722222222222221</v>
      </c>
      <c r="D13" s="27">
        <v>0.3888888888888889</v>
      </c>
      <c r="E13" s="27">
        <v>0.47222222222222221</v>
      </c>
      <c r="F13" s="27">
        <v>0.51388888888888895</v>
      </c>
      <c r="G13" s="27">
        <v>0.54861111111111116</v>
      </c>
      <c r="H13" s="27">
        <v>0.59027777777777779</v>
      </c>
      <c r="I13" s="27">
        <v>0.63194444444444442</v>
      </c>
      <c r="J13" s="27">
        <v>0.67361111111111116</v>
      </c>
      <c r="K13" s="27">
        <v>0.71527777777777779</v>
      </c>
      <c r="L13" s="27">
        <v>0.75694444444444442</v>
      </c>
      <c r="M13" s="27" t="s">
        <v>31</v>
      </c>
      <c r="N13" s="24">
        <v>0</v>
      </c>
      <c r="O13" s="28">
        <f t="shared" ref="O13:O20" si="0">O12+N13</f>
        <v>0</v>
      </c>
      <c r="P13" s="26">
        <v>1</v>
      </c>
      <c r="Q13" s="29" t="s">
        <v>32</v>
      </c>
      <c r="R13" s="26" t="s">
        <v>33</v>
      </c>
      <c r="S13" s="26" t="s">
        <v>34</v>
      </c>
      <c r="T13" s="26"/>
      <c r="U13" s="30" t="s">
        <v>35</v>
      </c>
      <c r="V13" s="29" t="s">
        <v>32</v>
      </c>
      <c r="W13" s="23"/>
      <c r="X13" s="27">
        <f t="shared" ref="X13:AI19" si="1">X14+$AJ13</f>
        <v>0.28819444444444442</v>
      </c>
      <c r="Y13" s="27">
        <f t="shared" si="1"/>
        <v>0.32986111111111105</v>
      </c>
      <c r="Z13" s="27">
        <f t="shared" si="1"/>
        <v>0.37152777777777773</v>
      </c>
      <c r="AA13" s="27">
        <f t="shared" si="1"/>
        <v>0.41319444444444442</v>
      </c>
      <c r="AB13" s="27">
        <f t="shared" si="1"/>
        <v>0.49652777777777773</v>
      </c>
      <c r="AC13" s="27">
        <f t="shared" si="1"/>
        <v>0.53819444444444464</v>
      </c>
      <c r="AD13" s="27">
        <f t="shared" si="1"/>
        <v>0.57291666666666663</v>
      </c>
      <c r="AE13" s="27">
        <f t="shared" si="1"/>
        <v>0.61458333333333326</v>
      </c>
      <c r="AF13" s="27">
        <f t="shared" si="1"/>
        <v>0.65625</v>
      </c>
      <c r="AG13" s="27">
        <f t="shared" si="1"/>
        <v>0.69791666666666663</v>
      </c>
      <c r="AH13" s="27">
        <f t="shared" si="1"/>
        <v>0.73958333333333326</v>
      </c>
      <c r="AI13" s="27">
        <f t="shared" si="1"/>
        <v>0.78125</v>
      </c>
      <c r="AJ13" s="31">
        <v>6.9444444444444447E-4</v>
      </c>
      <c r="AK13" s="31">
        <v>6.9444444444444447E-4</v>
      </c>
    </row>
    <row r="14" spans="1:37" ht="10.15" customHeight="1" x14ac:dyDescent="0.2">
      <c r="A14" s="27">
        <f t="shared" ref="A14:L20" si="2">A13+$AJ13</f>
        <v>0.26458333333333334</v>
      </c>
      <c r="B14" s="27">
        <f t="shared" si="2"/>
        <v>0.30625000000000002</v>
      </c>
      <c r="C14" s="27">
        <f t="shared" si="2"/>
        <v>0.34791666666666665</v>
      </c>
      <c r="D14" s="27">
        <f t="shared" si="2"/>
        <v>0.38958333333333334</v>
      </c>
      <c r="E14" s="27">
        <f t="shared" si="2"/>
        <v>0.47291666666666665</v>
      </c>
      <c r="F14" s="27">
        <f t="shared" si="2"/>
        <v>0.51458333333333339</v>
      </c>
      <c r="G14" s="27">
        <f t="shared" si="2"/>
        <v>0.5493055555555556</v>
      </c>
      <c r="H14" s="27">
        <f t="shared" si="2"/>
        <v>0.59097222222222223</v>
      </c>
      <c r="I14" s="27">
        <f t="shared" si="2"/>
        <v>0.63263888888888886</v>
      </c>
      <c r="J14" s="27">
        <f t="shared" si="2"/>
        <v>0.6743055555555556</v>
      </c>
      <c r="K14" s="27">
        <f t="shared" si="2"/>
        <v>0.71597222222222223</v>
      </c>
      <c r="L14" s="27">
        <f t="shared" si="2"/>
        <v>0.75763888888888886</v>
      </c>
      <c r="M14" s="27" t="s">
        <v>31</v>
      </c>
      <c r="N14" s="24">
        <v>0.5</v>
      </c>
      <c r="O14" s="28">
        <f t="shared" si="0"/>
        <v>0.5</v>
      </c>
      <c r="P14" s="26">
        <v>2</v>
      </c>
      <c r="Q14" s="29">
        <v>15</v>
      </c>
      <c r="R14" s="26" t="s">
        <v>36</v>
      </c>
      <c r="S14" s="26" t="s">
        <v>37</v>
      </c>
      <c r="T14" s="26"/>
      <c r="U14" s="26" t="s">
        <v>38</v>
      </c>
      <c r="V14" s="29" t="s">
        <v>39</v>
      </c>
      <c r="W14" s="23"/>
      <c r="X14" s="27">
        <f t="shared" si="1"/>
        <v>0.28749999999999998</v>
      </c>
      <c r="Y14" s="27">
        <f t="shared" si="1"/>
        <v>0.32916666666666661</v>
      </c>
      <c r="Z14" s="27">
        <f t="shared" si="1"/>
        <v>0.37083333333333329</v>
      </c>
      <c r="AA14" s="27">
        <f t="shared" si="1"/>
        <v>0.41249999999999998</v>
      </c>
      <c r="AB14" s="27">
        <f t="shared" si="1"/>
        <v>0.49583333333333329</v>
      </c>
      <c r="AC14" s="27">
        <f t="shared" si="1"/>
        <v>0.5375000000000002</v>
      </c>
      <c r="AD14" s="27">
        <f t="shared" si="1"/>
        <v>0.57222222222222219</v>
      </c>
      <c r="AE14" s="27">
        <f t="shared" si="1"/>
        <v>0.61388888888888882</v>
      </c>
      <c r="AF14" s="27">
        <f t="shared" si="1"/>
        <v>0.65555555555555556</v>
      </c>
      <c r="AG14" s="27">
        <f t="shared" si="1"/>
        <v>0.69722222222222219</v>
      </c>
      <c r="AH14" s="27">
        <f t="shared" si="1"/>
        <v>0.73888888888888882</v>
      </c>
      <c r="AI14" s="27">
        <f t="shared" si="1"/>
        <v>0.78055555555555556</v>
      </c>
      <c r="AJ14" s="31">
        <v>6.9444444444444447E-4</v>
      </c>
      <c r="AK14" s="31">
        <v>6.9444444444444447E-4</v>
      </c>
    </row>
    <row r="15" spans="1:37" ht="10.15" customHeight="1" x14ac:dyDescent="0.2">
      <c r="A15" s="27">
        <f t="shared" si="2"/>
        <v>0.26527777777777778</v>
      </c>
      <c r="B15" s="27">
        <f t="shared" si="2"/>
        <v>0.30694444444444446</v>
      </c>
      <c r="C15" s="27">
        <f t="shared" si="2"/>
        <v>0.34861111111111109</v>
      </c>
      <c r="D15" s="27">
        <f t="shared" si="2"/>
        <v>0.39027777777777778</v>
      </c>
      <c r="E15" s="27">
        <f t="shared" si="2"/>
        <v>0.47361111111111109</v>
      </c>
      <c r="F15" s="27">
        <f t="shared" si="2"/>
        <v>0.51527777777777783</v>
      </c>
      <c r="G15" s="27">
        <f t="shared" si="2"/>
        <v>0.55000000000000004</v>
      </c>
      <c r="H15" s="27">
        <f t="shared" si="2"/>
        <v>0.59166666666666667</v>
      </c>
      <c r="I15" s="27">
        <f t="shared" si="2"/>
        <v>0.6333333333333333</v>
      </c>
      <c r="J15" s="27">
        <f t="shared" si="2"/>
        <v>0.67500000000000004</v>
      </c>
      <c r="K15" s="27">
        <f t="shared" si="2"/>
        <v>0.71666666666666667</v>
      </c>
      <c r="L15" s="27">
        <f t="shared" si="2"/>
        <v>0.7583333333333333</v>
      </c>
      <c r="M15" s="27" t="s">
        <v>31</v>
      </c>
      <c r="N15" s="24">
        <v>1</v>
      </c>
      <c r="O15" s="28">
        <f t="shared" si="0"/>
        <v>1.5</v>
      </c>
      <c r="P15" s="26">
        <v>3</v>
      </c>
      <c r="Q15" s="29">
        <v>13</v>
      </c>
      <c r="R15" s="26" t="s">
        <v>36</v>
      </c>
      <c r="S15" s="26" t="s">
        <v>40</v>
      </c>
      <c r="T15" s="26"/>
      <c r="U15" s="26" t="s">
        <v>38</v>
      </c>
      <c r="V15" s="29" t="s">
        <v>41</v>
      </c>
      <c r="W15" s="23"/>
      <c r="X15" s="27">
        <f t="shared" si="1"/>
        <v>0.28680555555555554</v>
      </c>
      <c r="Y15" s="27">
        <f t="shared" si="1"/>
        <v>0.32847222222222217</v>
      </c>
      <c r="Z15" s="27">
        <f t="shared" si="1"/>
        <v>0.37013888888888885</v>
      </c>
      <c r="AA15" s="27">
        <f t="shared" si="1"/>
        <v>0.41180555555555554</v>
      </c>
      <c r="AB15" s="27">
        <f t="shared" si="1"/>
        <v>0.49513888888888885</v>
      </c>
      <c r="AC15" s="27">
        <f t="shared" si="1"/>
        <v>0.53680555555555576</v>
      </c>
      <c r="AD15" s="27">
        <f t="shared" si="1"/>
        <v>0.57152777777777775</v>
      </c>
      <c r="AE15" s="27">
        <f t="shared" si="1"/>
        <v>0.61319444444444438</v>
      </c>
      <c r="AF15" s="27">
        <f t="shared" si="1"/>
        <v>0.65486111111111112</v>
      </c>
      <c r="AG15" s="27">
        <f t="shared" si="1"/>
        <v>0.69652777777777775</v>
      </c>
      <c r="AH15" s="27">
        <f t="shared" si="1"/>
        <v>0.73819444444444438</v>
      </c>
      <c r="AI15" s="27">
        <f t="shared" si="1"/>
        <v>0.77986111111111112</v>
      </c>
      <c r="AJ15" s="31">
        <v>1.3888888888888889E-3</v>
      </c>
      <c r="AK15" s="31">
        <v>1.3888888888888889E-3</v>
      </c>
    </row>
    <row r="16" spans="1:37" x14ac:dyDescent="0.2">
      <c r="A16" s="27">
        <f t="shared" si="2"/>
        <v>0.26666666666666666</v>
      </c>
      <c r="B16" s="27">
        <f t="shared" si="2"/>
        <v>0.30833333333333335</v>
      </c>
      <c r="C16" s="27">
        <f t="shared" si="2"/>
        <v>0.35</v>
      </c>
      <c r="D16" s="27">
        <f t="shared" si="2"/>
        <v>0.39166666666666666</v>
      </c>
      <c r="E16" s="27">
        <f t="shared" si="2"/>
        <v>0.47499999999999998</v>
      </c>
      <c r="F16" s="27">
        <f t="shared" si="2"/>
        <v>0.51666666666666672</v>
      </c>
      <c r="G16" s="27">
        <f t="shared" si="2"/>
        <v>0.55138888888888893</v>
      </c>
      <c r="H16" s="27">
        <f t="shared" si="2"/>
        <v>0.59305555555555556</v>
      </c>
      <c r="I16" s="27">
        <f t="shared" si="2"/>
        <v>0.63472222222222219</v>
      </c>
      <c r="J16" s="27">
        <f t="shared" si="2"/>
        <v>0.67638888888888893</v>
      </c>
      <c r="K16" s="27">
        <f t="shared" si="2"/>
        <v>0.71805555555555556</v>
      </c>
      <c r="L16" s="27">
        <f t="shared" si="2"/>
        <v>0.75972222222222219</v>
      </c>
      <c r="M16" s="27" t="s">
        <v>31</v>
      </c>
      <c r="N16" s="28">
        <v>1.1000000000000001</v>
      </c>
      <c r="O16" s="28">
        <f t="shared" si="0"/>
        <v>2.6</v>
      </c>
      <c r="P16" s="26">
        <v>4</v>
      </c>
      <c r="Q16" s="29" t="s">
        <v>42</v>
      </c>
      <c r="R16" s="30" t="s">
        <v>43</v>
      </c>
      <c r="S16" s="30" t="s">
        <v>44</v>
      </c>
      <c r="T16" s="32" t="s">
        <v>45</v>
      </c>
      <c r="U16" s="30" t="s">
        <v>38</v>
      </c>
      <c r="V16" s="29" t="s">
        <v>32</v>
      </c>
      <c r="W16" s="27" t="e">
        <f>#REF!+#REF!</f>
        <v>#REF!</v>
      </c>
      <c r="X16" s="27">
        <f t="shared" si="1"/>
        <v>0.28541666666666665</v>
      </c>
      <c r="Y16" s="27">
        <f t="shared" si="1"/>
        <v>0.32708333333333328</v>
      </c>
      <c r="Z16" s="27">
        <f t="shared" si="1"/>
        <v>0.36874999999999997</v>
      </c>
      <c r="AA16" s="27">
        <f t="shared" si="1"/>
        <v>0.41041666666666665</v>
      </c>
      <c r="AB16" s="27">
        <f t="shared" si="1"/>
        <v>0.49374999999999997</v>
      </c>
      <c r="AC16" s="27">
        <f t="shared" si="1"/>
        <v>0.53541666666666687</v>
      </c>
      <c r="AD16" s="27">
        <f t="shared" si="1"/>
        <v>0.57013888888888886</v>
      </c>
      <c r="AE16" s="27">
        <f t="shared" si="1"/>
        <v>0.61180555555555549</v>
      </c>
      <c r="AF16" s="27">
        <f t="shared" si="1"/>
        <v>0.65347222222222223</v>
      </c>
      <c r="AG16" s="27">
        <f t="shared" si="1"/>
        <v>0.69513888888888886</v>
      </c>
      <c r="AH16" s="27">
        <f t="shared" si="1"/>
        <v>0.73680555555555549</v>
      </c>
      <c r="AI16" s="27">
        <f t="shared" si="1"/>
        <v>0.77847222222222223</v>
      </c>
      <c r="AJ16" s="31">
        <v>1.3888888888888889E-3</v>
      </c>
      <c r="AK16" s="31">
        <v>6.9444444444444447E-4</v>
      </c>
    </row>
    <row r="17" spans="1:37" x14ac:dyDescent="0.2">
      <c r="A17" s="27">
        <f t="shared" si="2"/>
        <v>0.26805555555555555</v>
      </c>
      <c r="B17" s="27">
        <f t="shared" si="2"/>
        <v>0.30972222222222223</v>
      </c>
      <c r="C17" s="27">
        <f t="shared" si="2"/>
        <v>0.35138888888888886</v>
      </c>
      <c r="D17" s="27">
        <f t="shared" si="2"/>
        <v>0.39305555555555555</v>
      </c>
      <c r="E17" s="27">
        <f t="shared" si="2"/>
        <v>0.47638888888888886</v>
      </c>
      <c r="F17" s="27">
        <f t="shared" si="2"/>
        <v>0.5180555555555556</v>
      </c>
      <c r="G17" s="27">
        <f t="shared" si="2"/>
        <v>0.55277777777777781</v>
      </c>
      <c r="H17" s="27">
        <f t="shared" si="2"/>
        <v>0.59444444444444444</v>
      </c>
      <c r="I17" s="27">
        <f t="shared" si="2"/>
        <v>0.63611111111111107</v>
      </c>
      <c r="J17" s="27">
        <f t="shared" si="2"/>
        <v>0.67777777777777781</v>
      </c>
      <c r="K17" s="27">
        <f t="shared" si="2"/>
        <v>0.71944444444444444</v>
      </c>
      <c r="L17" s="27">
        <f t="shared" si="2"/>
        <v>0.76111111111111107</v>
      </c>
      <c r="M17" s="27" t="s">
        <v>31</v>
      </c>
      <c r="N17" s="28">
        <v>0.5</v>
      </c>
      <c r="O17" s="28">
        <f t="shared" si="0"/>
        <v>3.1</v>
      </c>
      <c r="P17" s="26">
        <v>5</v>
      </c>
      <c r="Q17" s="29" t="s">
        <v>42</v>
      </c>
      <c r="R17" s="30" t="s">
        <v>43</v>
      </c>
      <c r="S17" s="30" t="s">
        <v>46</v>
      </c>
      <c r="T17" s="32"/>
      <c r="U17" s="30" t="s">
        <v>47</v>
      </c>
      <c r="V17" s="29" t="s">
        <v>42</v>
      </c>
      <c r="W17" s="27"/>
      <c r="X17" s="27">
        <f t="shared" si="1"/>
        <v>0.28402777777777777</v>
      </c>
      <c r="Y17" s="27">
        <f t="shared" si="1"/>
        <v>0.3256944444444444</v>
      </c>
      <c r="Z17" s="27">
        <f t="shared" si="1"/>
        <v>0.36736111111111108</v>
      </c>
      <c r="AA17" s="27">
        <f t="shared" si="1"/>
        <v>0.40902777777777777</v>
      </c>
      <c r="AB17" s="27">
        <f t="shared" si="1"/>
        <v>0.49236111111111108</v>
      </c>
      <c r="AC17" s="27">
        <f t="shared" si="1"/>
        <v>0.53402777777777799</v>
      </c>
      <c r="AD17" s="27">
        <f t="shared" si="1"/>
        <v>0.56874999999999998</v>
      </c>
      <c r="AE17" s="27">
        <f t="shared" si="1"/>
        <v>0.61041666666666661</v>
      </c>
      <c r="AF17" s="27">
        <f t="shared" si="1"/>
        <v>0.65208333333333335</v>
      </c>
      <c r="AG17" s="27">
        <f t="shared" si="1"/>
        <v>0.69374999999999998</v>
      </c>
      <c r="AH17" s="27">
        <f t="shared" si="1"/>
        <v>0.73541666666666661</v>
      </c>
      <c r="AI17" s="27">
        <f t="shared" si="1"/>
        <v>0.77708333333333335</v>
      </c>
      <c r="AJ17" s="31">
        <v>4.1666666666666666E-3</v>
      </c>
      <c r="AK17" s="31"/>
    </row>
    <row r="18" spans="1:37" x14ac:dyDescent="0.2">
      <c r="A18" s="27">
        <f t="shared" si="2"/>
        <v>0.2722222222222222</v>
      </c>
      <c r="B18" s="27">
        <f t="shared" si="2"/>
        <v>0.31388888888888888</v>
      </c>
      <c r="C18" s="27">
        <f t="shared" si="2"/>
        <v>0.35555555555555551</v>
      </c>
      <c r="D18" s="27">
        <f t="shared" si="2"/>
        <v>0.3972222222222222</v>
      </c>
      <c r="E18" s="27">
        <f t="shared" si="2"/>
        <v>0.48055555555555551</v>
      </c>
      <c r="F18" s="27">
        <f t="shared" si="2"/>
        <v>0.52222222222222225</v>
      </c>
      <c r="G18" s="27">
        <f t="shared" si="2"/>
        <v>0.55694444444444446</v>
      </c>
      <c r="H18" s="27">
        <f t="shared" si="2"/>
        <v>0.59861111111111109</v>
      </c>
      <c r="I18" s="27">
        <f t="shared" si="2"/>
        <v>0.64027777777777772</v>
      </c>
      <c r="J18" s="27">
        <f t="shared" si="2"/>
        <v>0.68194444444444446</v>
      </c>
      <c r="K18" s="27">
        <f t="shared" si="2"/>
        <v>0.72361111111111109</v>
      </c>
      <c r="L18" s="27">
        <f t="shared" si="2"/>
        <v>0.76527777777777772</v>
      </c>
      <c r="M18" s="28">
        <v>34</v>
      </c>
      <c r="N18" s="28">
        <v>3.4</v>
      </c>
      <c r="O18" s="28">
        <f t="shared" si="0"/>
        <v>6.5</v>
      </c>
      <c r="P18" s="26">
        <v>6</v>
      </c>
      <c r="Q18" s="29" t="s">
        <v>32</v>
      </c>
      <c r="R18" s="30" t="s">
        <v>48</v>
      </c>
      <c r="S18" s="30" t="s">
        <v>49</v>
      </c>
      <c r="T18" s="32"/>
      <c r="U18" s="30" t="s">
        <v>35</v>
      </c>
      <c r="V18" s="29" t="s">
        <v>42</v>
      </c>
      <c r="W18" s="27"/>
      <c r="X18" s="27">
        <f t="shared" si="1"/>
        <v>0.27986111111111112</v>
      </c>
      <c r="Y18" s="27">
        <f t="shared" si="1"/>
        <v>0.32152777777777775</v>
      </c>
      <c r="Z18" s="27">
        <f t="shared" si="1"/>
        <v>0.36319444444444443</v>
      </c>
      <c r="AA18" s="27">
        <f t="shared" si="1"/>
        <v>0.40486111111111112</v>
      </c>
      <c r="AB18" s="27">
        <f t="shared" si="1"/>
        <v>0.48819444444444443</v>
      </c>
      <c r="AC18" s="27">
        <f t="shared" si="1"/>
        <v>0.52986111111111134</v>
      </c>
      <c r="AD18" s="27">
        <f t="shared" si="1"/>
        <v>0.56458333333333333</v>
      </c>
      <c r="AE18" s="27">
        <f t="shared" si="1"/>
        <v>0.60624999999999996</v>
      </c>
      <c r="AF18" s="27">
        <f t="shared" si="1"/>
        <v>0.6479166666666667</v>
      </c>
      <c r="AG18" s="27">
        <f t="shared" si="1"/>
        <v>0.68958333333333333</v>
      </c>
      <c r="AH18" s="27">
        <f t="shared" si="1"/>
        <v>0.73124999999999996</v>
      </c>
      <c r="AI18" s="27">
        <f t="shared" si="1"/>
        <v>0.7729166666666667</v>
      </c>
      <c r="AJ18" s="31">
        <v>6.9444444444444447E-4</v>
      </c>
      <c r="AK18" s="31"/>
    </row>
    <row r="19" spans="1:37" x14ac:dyDescent="0.2">
      <c r="A19" s="27">
        <f t="shared" si="2"/>
        <v>0.27291666666666664</v>
      </c>
      <c r="B19" s="27">
        <f t="shared" si="2"/>
        <v>0.31458333333333333</v>
      </c>
      <c r="C19" s="27">
        <f t="shared" si="2"/>
        <v>0.35624999999999996</v>
      </c>
      <c r="D19" s="27">
        <f t="shared" si="2"/>
        <v>0.39791666666666664</v>
      </c>
      <c r="E19" s="27">
        <f t="shared" si="2"/>
        <v>0.48124999999999996</v>
      </c>
      <c r="F19" s="27">
        <f t="shared" si="2"/>
        <v>0.5229166666666667</v>
      </c>
      <c r="G19" s="27">
        <f t="shared" si="2"/>
        <v>0.55763888888888891</v>
      </c>
      <c r="H19" s="27">
        <f t="shared" si="2"/>
        <v>0.59930555555555554</v>
      </c>
      <c r="I19" s="27">
        <f t="shared" si="2"/>
        <v>0.64097222222222217</v>
      </c>
      <c r="J19" s="27">
        <f t="shared" si="2"/>
        <v>0.68263888888888891</v>
      </c>
      <c r="K19" s="27">
        <f t="shared" si="2"/>
        <v>0.72430555555555554</v>
      </c>
      <c r="L19" s="27">
        <f t="shared" si="2"/>
        <v>0.76597222222222217</v>
      </c>
      <c r="M19" s="27" t="s">
        <v>31</v>
      </c>
      <c r="N19" s="28">
        <v>0.6</v>
      </c>
      <c r="O19" s="28">
        <f t="shared" si="0"/>
        <v>7.1</v>
      </c>
      <c r="P19" s="26">
        <v>7</v>
      </c>
      <c r="Q19" s="29" t="s">
        <v>32</v>
      </c>
      <c r="R19" s="30" t="s">
        <v>48</v>
      </c>
      <c r="S19" s="30" t="s">
        <v>50</v>
      </c>
      <c r="T19" s="32"/>
      <c r="U19" s="30" t="s">
        <v>35</v>
      </c>
      <c r="V19" s="29" t="s">
        <v>42</v>
      </c>
      <c r="W19" s="27"/>
      <c r="X19" s="27">
        <f t="shared" si="1"/>
        <v>0.27916666666666667</v>
      </c>
      <c r="Y19" s="27">
        <f t="shared" si="1"/>
        <v>0.3208333333333333</v>
      </c>
      <c r="Z19" s="27">
        <f t="shared" si="1"/>
        <v>0.36249999999999999</v>
      </c>
      <c r="AA19" s="27">
        <f t="shared" si="1"/>
        <v>0.40416666666666667</v>
      </c>
      <c r="AB19" s="27">
        <f t="shared" si="1"/>
        <v>0.48749999999999999</v>
      </c>
      <c r="AC19" s="27">
        <f t="shared" si="1"/>
        <v>0.5291666666666669</v>
      </c>
      <c r="AD19" s="27">
        <f t="shared" si="1"/>
        <v>0.56388888888888888</v>
      </c>
      <c r="AE19" s="27">
        <f t="shared" si="1"/>
        <v>0.60555555555555551</v>
      </c>
      <c r="AF19" s="27">
        <f t="shared" si="1"/>
        <v>0.64722222222222225</v>
      </c>
      <c r="AG19" s="27">
        <f t="shared" si="1"/>
        <v>0.68888888888888888</v>
      </c>
      <c r="AH19" s="27">
        <f t="shared" si="1"/>
        <v>0.73055555555555551</v>
      </c>
      <c r="AI19" s="27">
        <f t="shared" si="1"/>
        <v>0.77222222222222225</v>
      </c>
      <c r="AJ19" s="31">
        <v>1.3888888888888889E-3</v>
      </c>
      <c r="AK19" s="31"/>
    </row>
    <row r="20" spans="1:37" x14ac:dyDescent="0.2">
      <c r="A20" s="27">
        <f t="shared" si="2"/>
        <v>0.27430555555555552</v>
      </c>
      <c r="B20" s="27">
        <f t="shared" si="2"/>
        <v>0.31597222222222221</v>
      </c>
      <c r="C20" s="27">
        <f t="shared" si="2"/>
        <v>0.35763888888888884</v>
      </c>
      <c r="D20" s="27">
        <f t="shared" si="2"/>
        <v>0.39930555555555552</v>
      </c>
      <c r="E20" s="27">
        <f t="shared" si="2"/>
        <v>0.48263888888888884</v>
      </c>
      <c r="F20" s="27">
        <f t="shared" si="2"/>
        <v>0.52430555555555558</v>
      </c>
      <c r="G20" s="27">
        <f t="shared" si="2"/>
        <v>0.55902777777777779</v>
      </c>
      <c r="H20" s="27">
        <f t="shared" si="2"/>
        <v>0.60069444444444442</v>
      </c>
      <c r="I20" s="27">
        <f t="shared" si="2"/>
        <v>0.64236111111111105</v>
      </c>
      <c r="J20" s="27">
        <f t="shared" si="2"/>
        <v>0.68402777777777779</v>
      </c>
      <c r="K20" s="27">
        <f t="shared" si="2"/>
        <v>0.72569444444444442</v>
      </c>
      <c r="L20" s="27">
        <f t="shared" si="2"/>
        <v>0.76736111111111105</v>
      </c>
      <c r="M20" s="27" t="s">
        <v>31</v>
      </c>
      <c r="N20" s="28">
        <v>0.7</v>
      </c>
      <c r="O20" s="28">
        <f t="shared" si="0"/>
        <v>7.8</v>
      </c>
      <c r="P20" s="26">
        <v>8</v>
      </c>
      <c r="Q20" s="29" t="s">
        <v>32</v>
      </c>
      <c r="R20" s="30" t="s">
        <v>48</v>
      </c>
      <c r="S20" s="30" t="s">
        <v>51</v>
      </c>
      <c r="T20" s="32"/>
      <c r="U20" s="30" t="s">
        <v>35</v>
      </c>
      <c r="V20" s="29" t="s">
        <v>42</v>
      </c>
      <c r="W20" s="27"/>
      <c r="X20" s="27">
        <v>0.27777777777777779</v>
      </c>
      <c r="Y20" s="27">
        <v>0.31944444444444442</v>
      </c>
      <c r="Z20" s="27">
        <v>0.3611111111111111</v>
      </c>
      <c r="AA20" s="27">
        <v>0.40277777777777779</v>
      </c>
      <c r="AB20" s="27">
        <v>0.4861111111111111</v>
      </c>
      <c r="AC20" s="27">
        <v>0.52777777777777801</v>
      </c>
      <c r="AD20" s="27">
        <v>0.5625</v>
      </c>
      <c r="AE20" s="27">
        <v>0.60416666666666663</v>
      </c>
      <c r="AF20" s="27">
        <v>0.64583333333333337</v>
      </c>
      <c r="AG20" s="27">
        <v>0.6875</v>
      </c>
      <c r="AH20" s="27">
        <v>0.72916666666666663</v>
      </c>
      <c r="AI20" s="27">
        <v>0.77083333333333337</v>
      </c>
      <c r="AJ20" s="31"/>
      <c r="AK20" s="31"/>
    </row>
    <row r="21" spans="1:37" ht="15" x14ac:dyDescent="0.25">
      <c r="A21" s="23">
        <v>30.5</v>
      </c>
      <c r="B21" s="23">
        <v>30.5</v>
      </c>
      <c r="C21" s="23">
        <v>30.5</v>
      </c>
      <c r="D21" s="23">
        <v>30.5</v>
      </c>
      <c r="E21" s="23">
        <v>30.5</v>
      </c>
      <c r="F21" s="23">
        <v>30.5</v>
      </c>
      <c r="G21" s="23">
        <v>30.5</v>
      </c>
      <c r="H21" s="23">
        <v>30.5</v>
      </c>
      <c r="I21" s="23">
        <v>30.5</v>
      </c>
      <c r="J21" s="23">
        <v>30.5</v>
      </c>
      <c r="K21" s="23">
        <v>30.5</v>
      </c>
      <c r="L21" s="23">
        <v>30.5</v>
      </c>
      <c r="M21" s="44" t="s">
        <v>52</v>
      </c>
      <c r="N21" s="45"/>
      <c r="O21" s="45"/>
      <c r="P21" s="45"/>
      <c r="Q21" s="45"/>
      <c r="R21" s="45"/>
      <c r="S21" s="45"/>
      <c r="T21" s="45"/>
      <c r="U21" s="45"/>
      <c r="V21" s="45"/>
      <c r="W21" s="46"/>
      <c r="X21" s="23">
        <v>30.5</v>
      </c>
      <c r="Y21" s="23">
        <v>30.5</v>
      </c>
      <c r="Z21" s="23">
        <v>30.5</v>
      </c>
      <c r="AA21" s="23">
        <v>30.5</v>
      </c>
      <c r="AB21" s="23">
        <v>30.5</v>
      </c>
      <c r="AC21" s="23">
        <v>30.5</v>
      </c>
      <c r="AD21" s="23">
        <v>30.5</v>
      </c>
      <c r="AE21" s="23">
        <v>30.5</v>
      </c>
      <c r="AF21" s="23">
        <v>30.5</v>
      </c>
      <c r="AG21" s="23">
        <v>30.5</v>
      </c>
      <c r="AH21" s="23">
        <v>30.5</v>
      </c>
      <c r="AI21" s="23">
        <v>30.5</v>
      </c>
      <c r="AJ21" s="31"/>
    </row>
    <row r="22" spans="1:37" ht="15" x14ac:dyDescent="0.2">
      <c r="A22" s="23">
        <v>29.2</v>
      </c>
      <c r="B22" s="23">
        <v>29.2</v>
      </c>
      <c r="C22" s="23">
        <v>29.2</v>
      </c>
      <c r="D22" s="23">
        <v>29.2</v>
      </c>
      <c r="E22" s="23">
        <v>29.2</v>
      </c>
      <c r="F22" s="23">
        <v>29.2</v>
      </c>
      <c r="G22" s="23">
        <v>29.2</v>
      </c>
      <c r="H22" s="23">
        <v>29.2</v>
      </c>
      <c r="I22" s="23">
        <v>29.2</v>
      </c>
      <c r="J22" s="23">
        <v>29.2</v>
      </c>
      <c r="K22" s="23">
        <v>29.2</v>
      </c>
      <c r="L22" s="23">
        <v>29.2</v>
      </c>
      <c r="M22" s="38" t="s">
        <v>53</v>
      </c>
      <c r="N22" s="39"/>
      <c r="O22" s="39"/>
      <c r="P22" s="39"/>
      <c r="Q22" s="39"/>
      <c r="R22" s="39"/>
      <c r="S22" s="39"/>
      <c r="T22" s="39"/>
      <c r="U22" s="39"/>
      <c r="V22" s="39"/>
      <c r="W22" s="40"/>
      <c r="X22" s="23">
        <v>29.2</v>
      </c>
      <c r="Y22" s="23">
        <v>29.2</v>
      </c>
      <c r="Z22" s="23">
        <v>29.2</v>
      </c>
      <c r="AA22" s="23">
        <v>29.2</v>
      </c>
      <c r="AB22" s="23">
        <v>29.2</v>
      </c>
      <c r="AC22" s="23">
        <v>29.2</v>
      </c>
      <c r="AD22" s="23">
        <v>29.2</v>
      </c>
      <c r="AE22" s="23">
        <v>29.2</v>
      </c>
      <c r="AF22" s="23">
        <v>29.2</v>
      </c>
      <c r="AG22" s="23">
        <v>29.2</v>
      </c>
      <c r="AH22" s="23">
        <v>29.2</v>
      </c>
      <c r="AI22" s="23">
        <v>29.2</v>
      </c>
      <c r="AJ22" s="31"/>
    </row>
    <row r="23" spans="1:37" ht="15" x14ac:dyDescent="0.25">
      <c r="A23" s="23" t="s">
        <v>54</v>
      </c>
      <c r="B23" s="23" t="s">
        <v>54</v>
      </c>
      <c r="C23" s="23" t="s">
        <v>54</v>
      </c>
      <c r="D23" s="23" t="s">
        <v>54</v>
      </c>
      <c r="E23" s="23" t="s">
        <v>54</v>
      </c>
      <c r="F23" s="23" t="s">
        <v>54</v>
      </c>
      <c r="G23" s="23" t="s">
        <v>54</v>
      </c>
      <c r="H23" s="23" t="s">
        <v>54</v>
      </c>
      <c r="I23" s="23" t="s">
        <v>54</v>
      </c>
      <c r="J23" s="23" t="s">
        <v>54</v>
      </c>
      <c r="K23" s="23" t="s">
        <v>54</v>
      </c>
      <c r="L23" s="23" t="s">
        <v>54</v>
      </c>
      <c r="M23" s="38" t="s">
        <v>55</v>
      </c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23" t="s">
        <v>54</v>
      </c>
      <c r="Y23" s="23" t="s">
        <v>54</v>
      </c>
      <c r="Z23" s="23" t="s">
        <v>54</v>
      </c>
      <c r="AA23" s="23" t="s">
        <v>54</v>
      </c>
      <c r="AB23" s="23" t="s">
        <v>54</v>
      </c>
      <c r="AC23" s="23" t="s">
        <v>54</v>
      </c>
      <c r="AD23" s="23" t="s">
        <v>54</v>
      </c>
      <c r="AE23" s="23" t="s">
        <v>54</v>
      </c>
      <c r="AF23" s="23" t="s">
        <v>54</v>
      </c>
      <c r="AG23" s="23" t="s">
        <v>54</v>
      </c>
      <c r="AH23" s="23" t="s">
        <v>54</v>
      </c>
      <c r="AI23" s="23" t="s">
        <v>54</v>
      </c>
      <c r="AJ23" s="25"/>
    </row>
    <row r="24" spans="1:37" x14ac:dyDescent="0.2">
      <c r="T24" s="33"/>
      <c r="U24" s="33"/>
      <c r="V24" s="34"/>
      <c r="AJ24" s="35"/>
    </row>
    <row r="25" spans="1:37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T25" s="33"/>
      <c r="U25" s="33"/>
      <c r="V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5"/>
    </row>
    <row r="26" spans="1:37" x14ac:dyDescent="0.2">
      <c r="A26" s="3" t="s">
        <v>56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T26" s="36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7"/>
    </row>
    <row r="27" spans="1:37" x14ac:dyDescent="0.2">
      <c r="A27" s="3" t="s">
        <v>57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T27" s="36"/>
      <c r="U27" s="33"/>
      <c r="V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19"/>
    </row>
    <row r="28" spans="1:37" x14ac:dyDescent="0.2">
      <c r="A28" s="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36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19"/>
    </row>
    <row r="29" spans="1:37" x14ac:dyDescent="0.2">
      <c r="A29" s="3" t="s">
        <v>58</v>
      </c>
      <c r="T29" s="36"/>
      <c r="U29" s="36"/>
      <c r="V29" s="36"/>
    </row>
    <row r="30" spans="1:37" x14ac:dyDescent="0.2">
      <c r="A30" s="3" t="s">
        <v>59</v>
      </c>
      <c r="T30" s="36"/>
      <c r="U30" s="36"/>
      <c r="V30" s="36"/>
      <c r="AK30" s="33"/>
    </row>
    <row r="31" spans="1:37" x14ac:dyDescent="0.2">
      <c r="A31" s="3" t="s">
        <v>60</v>
      </c>
      <c r="T31" s="36"/>
      <c r="U31" s="36"/>
      <c r="V31" s="36"/>
      <c r="AK31" s="33"/>
    </row>
    <row r="32" spans="1:37" x14ac:dyDescent="0.2">
      <c r="T32" s="36"/>
      <c r="U32" s="36"/>
      <c r="V32" s="36"/>
    </row>
    <row r="33" spans="18:36" x14ac:dyDescent="0.2">
      <c r="T33" s="36"/>
      <c r="U33" s="36"/>
      <c r="V33" s="36"/>
    </row>
    <row r="34" spans="18:36" x14ac:dyDescent="0.2">
      <c r="T34" s="36"/>
      <c r="U34" s="36"/>
      <c r="V34" s="36"/>
    </row>
    <row r="35" spans="18:36" x14ac:dyDescent="0.2">
      <c r="T35" s="36"/>
      <c r="U35" s="36"/>
      <c r="V35" s="36"/>
    </row>
    <row r="45" spans="18:36" x14ac:dyDescent="0.2">
      <c r="R45" s="11"/>
      <c r="S45" s="11"/>
      <c r="AJ45" s="11"/>
    </row>
  </sheetData>
  <mergeCells count="32">
    <mergeCell ref="L11:L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AH11:AH12"/>
    <mergeCell ref="AI11:AI12"/>
    <mergeCell ref="M21:W21"/>
    <mergeCell ref="Y11:Y12"/>
    <mergeCell ref="Z11:Z12"/>
    <mergeCell ref="AA11:AA12"/>
    <mergeCell ref="AB11:AB12"/>
    <mergeCell ref="AC11:AC12"/>
    <mergeCell ref="AD11:AD12"/>
    <mergeCell ref="M11:M12"/>
    <mergeCell ref="N11:N12"/>
    <mergeCell ref="O11:O12"/>
    <mergeCell ref="P11:V11"/>
    <mergeCell ref="W11:W12"/>
    <mergeCell ref="X11:X12"/>
    <mergeCell ref="M22:W22"/>
    <mergeCell ref="M23:W23"/>
    <mergeCell ref="AE11:AE12"/>
    <mergeCell ref="AF11:AF12"/>
    <mergeCell ref="AG11:AG1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Michałówek - Sulejówek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Kalbarczyk</dc:creator>
  <cp:lastModifiedBy>Edyta Brońka</cp:lastModifiedBy>
  <cp:lastPrinted>2025-11-19T12:02:27Z</cp:lastPrinted>
  <dcterms:created xsi:type="dcterms:W3CDTF">2025-11-18T14:51:12Z</dcterms:created>
  <dcterms:modified xsi:type="dcterms:W3CDTF">2025-11-19T12:04:09Z</dcterms:modified>
</cp:coreProperties>
</file>